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159\Desktop\"/>
    </mc:Choice>
  </mc:AlternateContent>
  <xr:revisionPtr revIDLastSave="0" documentId="13_ncr:1_{5300B58F-08E7-42F7-81FA-E4A7D886E0BD}" xr6:coauthVersionLast="45" xr6:coauthVersionMax="45" xr10:uidLastSave="{00000000-0000-0000-0000-000000000000}"/>
  <workbookProtection workbookAlgorithmName="SHA-512" workbookHashValue="t8Sxv4UF49yH81Vfcvd697Xh31lrgz/x0kQKnFQfVEhuUdMRsL4cfdLotGg9uQyhQC1PHPwW0ryRRGD6p62IjA==" workbookSaltValue="pEYSNDzEZbJttphyyxlBKw==" workbookSpinCount="100000" lockStructure="1"/>
  <bookViews>
    <workbookView xWindow="0" yWindow="0" windowWidth="20520" windowHeight="13080" xr2:uid="{79DE2D29-8F1E-4465-B7C6-99FB18D11A52}"/>
  </bookViews>
  <sheets>
    <sheet name="Monthly Planner" sheetId="1" r:id="rId1"/>
    <sheet name="Assets &amp; Liabili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F32" i="1"/>
  <c r="I15" i="2" l="1"/>
  <c r="F5" i="2" s="1"/>
  <c r="F15" i="2"/>
  <c r="C15" i="2"/>
  <c r="D27" i="2"/>
  <c r="D19" i="2"/>
  <c r="F4" i="2" l="1"/>
  <c r="F6" i="2" s="1"/>
  <c r="L29" i="1" l="1"/>
  <c r="I13" i="1"/>
  <c r="F13" i="1"/>
  <c r="C13" i="1"/>
  <c r="L22" i="1"/>
  <c r="L13" i="1"/>
  <c r="I29" i="1"/>
  <c r="I20" i="1"/>
  <c r="C9" i="1" l="1"/>
  <c r="F21" i="1" l="1"/>
  <c r="L5" i="1"/>
  <c r="L7" i="1" l="1"/>
</calcChain>
</file>

<file path=xl/sharedStrings.xml><?xml version="1.0" encoding="utf-8"?>
<sst xmlns="http://schemas.openxmlformats.org/spreadsheetml/2006/main" count="127" uniqueCount="112">
  <si>
    <t>Gas</t>
  </si>
  <si>
    <t>Other</t>
  </si>
  <si>
    <t>Total</t>
  </si>
  <si>
    <t>Fuel</t>
  </si>
  <si>
    <t>Maintenance</t>
  </si>
  <si>
    <t>Dining out</t>
  </si>
  <si>
    <t>Food</t>
  </si>
  <si>
    <t>Grooming</t>
  </si>
  <si>
    <t>Toys</t>
  </si>
  <si>
    <t>Hair/nails</t>
  </si>
  <si>
    <t>Clothing</t>
  </si>
  <si>
    <t>Dry cleaning</t>
  </si>
  <si>
    <t>Health club</t>
  </si>
  <si>
    <t>Sporting events</t>
  </si>
  <si>
    <t>Mortgage / Rent</t>
  </si>
  <si>
    <t>Electricity</t>
  </si>
  <si>
    <t>Water Rates</t>
  </si>
  <si>
    <t>Council Tax</t>
  </si>
  <si>
    <t>Internet</t>
  </si>
  <si>
    <t>Bus/Rail/Taxi</t>
  </si>
  <si>
    <t>Road Tax</t>
  </si>
  <si>
    <t>Car Insurance</t>
  </si>
  <si>
    <t>NET MONTHLY INCOME</t>
  </si>
  <si>
    <t>Income 1</t>
  </si>
  <si>
    <t>Income 2</t>
  </si>
  <si>
    <t>Other Income</t>
  </si>
  <si>
    <t>TOTAL INCOMES</t>
  </si>
  <si>
    <t>TOTAL OUTGOINGS</t>
  </si>
  <si>
    <t>DIFFERENCE</t>
  </si>
  <si>
    <t>PERSONAL MONTHLY PLANNER</t>
  </si>
  <si>
    <t>Concerts/Music</t>
  </si>
  <si>
    <t>Cinema/Theatre</t>
  </si>
  <si>
    <t>Vet/Medical</t>
  </si>
  <si>
    <t>Charity</t>
  </si>
  <si>
    <t>Breakdown cover</t>
  </si>
  <si>
    <t>Car lease/ loan</t>
  </si>
  <si>
    <t>Landline phone</t>
  </si>
  <si>
    <t>Mobile phones</t>
  </si>
  <si>
    <t>Child maintenance</t>
  </si>
  <si>
    <t>TV Licence</t>
  </si>
  <si>
    <t>Cable/Satelite</t>
  </si>
  <si>
    <t>Food shopping</t>
  </si>
  <si>
    <t>Window cleaner</t>
  </si>
  <si>
    <t>Car wash</t>
  </si>
  <si>
    <t>Life cover</t>
  </si>
  <si>
    <t>Income protection</t>
  </si>
  <si>
    <t>Dentist</t>
  </si>
  <si>
    <t>Optician / glasses</t>
  </si>
  <si>
    <t>Holidays</t>
  </si>
  <si>
    <t>House</t>
  </si>
  <si>
    <t>ESSENTIALS</t>
  </si>
  <si>
    <t>LIFESTYLE</t>
  </si>
  <si>
    <t>Entertainment</t>
  </si>
  <si>
    <t>Personal Care</t>
  </si>
  <si>
    <t>Pets</t>
  </si>
  <si>
    <t>Charity 1</t>
  </si>
  <si>
    <t>Charity 2</t>
  </si>
  <si>
    <t>Food &amp; Shopping</t>
  </si>
  <si>
    <t>Take-away's</t>
  </si>
  <si>
    <t>Tobacco / Alcohol</t>
  </si>
  <si>
    <t>School dinners</t>
  </si>
  <si>
    <t>Transport</t>
  </si>
  <si>
    <t>Contents insurance</t>
  </si>
  <si>
    <t>Building insurance</t>
  </si>
  <si>
    <t>Washer / Dryer insurance</t>
  </si>
  <si>
    <t>Boiler insurance</t>
  </si>
  <si>
    <t>Utility insurance</t>
  </si>
  <si>
    <t>Savings</t>
  </si>
  <si>
    <t>Investments</t>
  </si>
  <si>
    <t>Gifts &amp; Presents</t>
  </si>
  <si>
    <t>Christmas</t>
  </si>
  <si>
    <t>Birthday</t>
  </si>
  <si>
    <t>Anniversary</t>
  </si>
  <si>
    <t>Wedding</t>
  </si>
  <si>
    <t>OTHER FINANCIAL</t>
  </si>
  <si>
    <t>Non workplace pension</t>
  </si>
  <si>
    <t>Ground rent / lease</t>
  </si>
  <si>
    <t xml:space="preserve">Childcare </t>
  </si>
  <si>
    <t>Cleaner / Gardener</t>
  </si>
  <si>
    <t>Charity 3</t>
  </si>
  <si>
    <t>Savings &amp; Protection</t>
  </si>
  <si>
    <t>Private medical</t>
  </si>
  <si>
    <t>After school / other clubs</t>
  </si>
  <si>
    <t xml:space="preserve">Mortgage   </t>
  </si>
  <si>
    <t>Car Loans</t>
  </si>
  <si>
    <t>Personal Loans</t>
  </si>
  <si>
    <t>Student Loans</t>
  </si>
  <si>
    <t>Credit cards</t>
  </si>
  <si>
    <t>Pensions</t>
  </si>
  <si>
    <t>Savings Accounts</t>
  </si>
  <si>
    <t>Investment Accounts</t>
  </si>
  <si>
    <t>Stocks &amp; Shares</t>
  </si>
  <si>
    <t>Total Savings</t>
  </si>
  <si>
    <t>OTHER ASSETS</t>
  </si>
  <si>
    <t>House value</t>
  </si>
  <si>
    <t>Other property</t>
  </si>
  <si>
    <t>Car value</t>
  </si>
  <si>
    <t>Jewellery / watches</t>
  </si>
  <si>
    <t>Total Assets</t>
  </si>
  <si>
    <t>ASSETS &amp; LIABILITIES</t>
  </si>
  <si>
    <t>TOTAL ASSETS</t>
  </si>
  <si>
    <t>TOTAL LIABILITIES</t>
  </si>
  <si>
    <t>NET WORTH</t>
  </si>
  <si>
    <t>ASSETS</t>
  </si>
  <si>
    <t>SAVINGS &amp; INVESTMENTS</t>
  </si>
  <si>
    <t>MORTGAGE &amp; OTHER DEBTS</t>
  </si>
  <si>
    <t>ISA's</t>
  </si>
  <si>
    <t>House contents</t>
  </si>
  <si>
    <t>Loans &amp; Hire Purchase</t>
  </si>
  <si>
    <t>Loan 1</t>
  </si>
  <si>
    <t>Loan 2</t>
  </si>
  <si>
    <t>Loan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</si>
</sst>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rgb="FFDA291C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A291C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theme="4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medium">
        <color theme="4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9" borderId="0" xfId="0" applyFill="1" applyProtection="1"/>
    <xf numFmtId="0" fontId="0" fillId="0" borderId="0" xfId="0" applyProtection="1"/>
    <xf numFmtId="0" fontId="3" fillId="4" borderId="2" xfId="0" applyFont="1" applyFill="1" applyBorder="1" applyAlignment="1" applyProtection="1">
      <alignment shrinkToFit="1"/>
    </xf>
    <xf numFmtId="0" fontId="3" fillId="11" borderId="2" xfId="0" applyFont="1" applyFill="1" applyBorder="1" applyAlignment="1" applyProtection="1">
      <alignment shrinkToFit="1"/>
    </xf>
    <xf numFmtId="0" fontId="2" fillId="9" borderId="0" xfId="0" applyFont="1" applyFill="1" applyProtection="1"/>
    <xf numFmtId="6" fontId="1" fillId="3" borderId="0" xfId="0" applyNumberFormat="1" applyFont="1" applyFill="1" applyBorder="1" applyProtection="1"/>
    <xf numFmtId="6" fontId="1" fillId="9" borderId="0" xfId="0" applyNumberFormat="1" applyFont="1" applyFill="1" applyBorder="1" applyProtection="1"/>
    <xf numFmtId="0" fontId="5" fillId="9" borderId="0" xfId="0" applyFont="1" applyFill="1" applyAlignment="1" applyProtection="1">
      <alignment horizontal="center"/>
    </xf>
    <xf numFmtId="0" fontId="4" fillId="2" borderId="0" xfId="0" applyFont="1" applyFill="1" applyBorder="1" applyProtection="1"/>
    <xf numFmtId="0" fontId="4" fillId="4" borderId="0" xfId="0" applyFont="1" applyFill="1" applyBorder="1" applyProtection="1"/>
    <xf numFmtId="0" fontId="0" fillId="0" borderId="0" xfId="0" applyBorder="1" applyProtection="1"/>
    <xf numFmtId="0" fontId="0" fillId="9" borderId="0" xfId="0" applyFill="1" applyBorder="1" applyProtection="1"/>
    <xf numFmtId="6" fontId="0" fillId="7" borderId="0" xfId="0" applyNumberFormat="1" applyFill="1" applyBorder="1" applyProtection="1">
      <protection locked="0"/>
    </xf>
    <xf numFmtId="6" fontId="0" fillId="0" borderId="0" xfId="0" applyNumberFormat="1" applyBorder="1" applyProtection="1">
      <protection locked="0"/>
    </xf>
    <xf numFmtId="6" fontId="0" fillId="9" borderId="0" xfId="0" applyNumberFormat="1" applyFill="1" applyBorder="1" applyProtection="1">
      <protection locked="0"/>
    </xf>
    <xf numFmtId="0" fontId="1" fillId="3" borderId="0" xfId="0" applyFont="1" applyFill="1" applyBorder="1" applyProtection="1"/>
    <xf numFmtId="0" fontId="4" fillId="4" borderId="1" xfId="0" applyFont="1" applyFill="1" applyBorder="1" applyProtection="1"/>
    <xf numFmtId="0" fontId="4" fillId="4" borderId="3" xfId="0" applyFont="1" applyFill="1" applyBorder="1" applyProtection="1"/>
    <xf numFmtId="0" fontId="4" fillId="6" borderId="0" xfId="0" applyFont="1" applyFill="1" applyBorder="1" applyProtection="1"/>
    <xf numFmtId="0" fontId="0" fillId="9" borderId="0" xfId="0" applyFill="1" applyAlignment="1" applyProtection="1">
      <alignment horizontal="center"/>
    </xf>
    <xf numFmtId="0" fontId="4" fillId="9" borderId="0" xfId="0" applyFont="1" applyFill="1" applyAlignment="1" applyProtection="1">
      <alignment horizontal="center" vertical="center"/>
    </xf>
    <xf numFmtId="0" fontId="1" fillId="9" borderId="0" xfId="0" applyFont="1" applyFill="1" applyBorder="1" applyProtection="1"/>
    <xf numFmtId="0" fontId="7" fillId="9" borderId="0" xfId="0" applyFont="1" applyFill="1" applyBorder="1" applyProtection="1"/>
    <xf numFmtId="0" fontId="1" fillId="3" borderId="0" xfId="0" applyFont="1" applyFill="1" applyProtection="1"/>
    <xf numFmtId="0" fontId="4" fillId="6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6" fontId="4" fillId="6" borderId="0" xfId="0" applyNumberFormat="1" applyFont="1" applyFill="1" applyBorder="1" applyAlignment="1" applyProtection="1">
      <alignment horizontal="right"/>
    </xf>
    <xf numFmtId="6" fontId="0" fillId="13" borderId="0" xfId="0" applyNumberFormat="1" applyFill="1" applyBorder="1" applyProtection="1">
      <protection locked="0"/>
    </xf>
    <xf numFmtId="0" fontId="0" fillId="10" borderId="0" xfId="0" applyFill="1" applyBorder="1" applyProtection="1"/>
    <xf numFmtId="6" fontId="1" fillId="3" borderId="0" xfId="0" applyNumberFormat="1" applyFont="1" applyFill="1" applyProtection="1"/>
    <xf numFmtId="0" fontId="7" fillId="9" borderId="0" xfId="0" applyFont="1" applyFill="1" applyProtection="1"/>
    <xf numFmtId="0" fontId="6" fillId="4" borderId="0" xfId="0" applyFont="1" applyFill="1" applyBorder="1" applyProtection="1"/>
    <xf numFmtId="6" fontId="9" fillId="9" borderId="0" xfId="0" applyNumberFormat="1" applyFont="1" applyFill="1" applyBorder="1" applyProtection="1"/>
    <xf numFmtId="6" fontId="0" fillId="9" borderId="0" xfId="0" applyNumberFormat="1" applyFill="1" applyBorder="1" applyProtection="1"/>
    <xf numFmtId="6" fontId="1" fillId="10" borderId="0" xfId="0" applyNumberFormat="1" applyFont="1" applyFill="1" applyBorder="1" applyProtection="1"/>
    <xf numFmtId="0" fontId="3" fillId="5" borderId="0" xfId="0" applyFont="1" applyFill="1" applyBorder="1" applyAlignment="1" applyProtection="1">
      <alignment shrinkToFit="1"/>
    </xf>
    <xf numFmtId="0" fontId="3" fillId="4" borderId="0" xfId="0" applyFont="1" applyFill="1" applyBorder="1" applyAlignment="1" applyProtection="1">
      <alignment shrinkToFit="1"/>
    </xf>
    <xf numFmtId="0" fontId="3" fillId="11" borderId="0" xfId="0" applyFont="1" applyFill="1" applyBorder="1" applyAlignment="1" applyProtection="1">
      <alignment shrinkToFit="1"/>
    </xf>
    <xf numFmtId="0" fontId="3" fillId="8" borderId="0" xfId="0" applyFont="1" applyFill="1" applyBorder="1" applyAlignment="1" applyProtection="1">
      <alignment shrinkToFit="1"/>
    </xf>
    <xf numFmtId="0" fontId="3" fillId="14" borderId="0" xfId="0" applyFont="1" applyFill="1" applyBorder="1" applyAlignment="1" applyProtection="1">
      <alignment shrinkToFit="1"/>
    </xf>
    <xf numFmtId="0" fontId="3" fillId="12" borderId="0" xfId="0" applyFont="1" applyFill="1" applyBorder="1" applyAlignment="1" applyProtection="1">
      <alignment shrinkToFit="1"/>
    </xf>
    <xf numFmtId="6" fontId="0" fillId="7" borderId="0" xfId="0" applyNumberFormat="1" applyFill="1" applyProtection="1">
      <protection locked="0"/>
    </xf>
    <xf numFmtId="6" fontId="0" fillId="9" borderId="0" xfId="0" applyNumberFormat="1" applyFill="1" applyProtection="1"/>
    <xf numFmtId="0" fontId="1" fillId="10" borderId="0" xfId="0" applyFont="1" applyFill="1" applyProtection="1"/>
    <xf numFmtId="0" fontId="4" fillId="6" borderId="0" xfId="0" applyFont="1" applyFill="1" applyProtection="1"/>
    <xf numFmtId="0" fontId="3" fillId="11" borderId="0" xfId="0" applyFont="1" applyFill="1" applyAlignment="1" applyProtection="1">
      <alignment shrinkToFit="1"/>
    </xf>
    <xf numFmtId="0" fontId="3" fillId="4" borderId="0" xfId="0" applyFont="1" applyFill="1" applyAlignment="1" applyProtection="1">
      <alignment shrinkToFit="1"/>
    </xf>
    <xf numFmtId="6" fontId="1" fillId="9" borderId="0" xfId="0" applyNumberFormat="1" applyFont="1" applyFill="1" applyProtection="1"/>
    <xf numFmtId="0" fontId="4" fillId="4" borderId="0" xfId="0" applyFont="1" applyFill="1" applyProtection="1"/>
    <xf numFmtId="0" fontId="3" fillId="15" borderId="0" xfId="0" applyFont="1" applyFill="1" applyAlignment="1" applyProtection="1">
      <alignment shrinkToFit="1"/>
    </xf>
    <xf numFmtId="6" fontId="0" fillId="16" borderId="0" xfId="0" applyNumberFormat="1" applyFill="1" applyProtection="1">
      <protection locked="0"/>
    </xf>
    <xf numFmtId="0" fontId="3" fillId="17" borderId="0" xfId="0" applyFont="1" applyFill="1" applyAlignment="1" applyProtection="1">
      <alignment shrinkToFit="1"/>
    </xf>
    <xf numFmtId="0" fontId="3" fillId="14" borderId="0" xfId="0" applyFont="1" applyFill="1" applyAlignment="1" applyProtection="1">
      <alignment shrinkToFit="1"/>
    </xf>
    <xf numFmtId="6" fontId="0" fillId="13" borderId="0" xfId="0" applyNumberFormat="1" applyFill="1" applyProtection="1">
      <protection locked="0"/>
    </xf>
    <xf numFmtId="0" fontId="3" fillId="12" borderId="0" xfId="0" applyFont="1" applyFill="1" applyAlignment="1" applyProtection="1">
      <alignment shrinkToFit="1"/>
    </xf>
    <xf numFmtId="0" fontId="4" fillId="6" borderId="0" xfId="0" applyFont="1" applyFill="1" applyBorder="1" applyAlignment="1" applyProtection="1">
      <alignment horizontal="left"/>
    </xf>
    <xf numFmtId="0" fontId="5" fillId="10" borderId="0" xfId="0" applyFont="1" applyFill="1" applyAlignment="1" applyProtection="1">
      <alignment horizontal="center" vertical="center"/>
    </xf>
    <xf numFmtId="0" fontId="3" fillId="14" borderId="0" xfId="0" applyFont="1" applyFill="1" applyBorder="1" applyAlignment="1" applyProtection="1">
      <alignment shrinkToFit="1"/>
      <protection locked="0"/>
    </xf>
    <xf numFmtId="0" fontId="3" fillId="12" borderId="0" xfId="0" applyFont="1" applyFill="1" applyBorder="1" applyAlignment="1" applyProtection="1">
      <alignment shrinkToFit="1"/>
      <protection locked="0"/>
    </xf>
    <xf numFmtId="0" fontId="3" fillId="8" borderId="0" xfId="0" applyFont="1" applyFill="1" applyBorder="1" applyAlignment="1" applyProtection="1">
      <alignment shrinkToFit="1"/>
      <protection locked="0"/>
    </xf>
    <xf numFmtId="0" fontId="3" fillId="5" borderId="0" xfId="0" applyFont="1" applyFill="1" applyBorder="1" applyAlignment="1" applyProtection="1">
      <alignment shrinkToFit="1"/>
      <protection locked="0"/>
    </xf>
    <xf numFmtId="0" fontId="0" fillId="7" borderId="0" xfId="0" applyFill="1" applyProtection="1">
      <protection locked="0"/>
    </xf>
    <xf numFmtId="0" fontId="3" fillId="11" borderId="0" xfId="0" applyFont="1" applyFill="1" applyBorder="1" applyAlignment="1" applyProtection="1">
      <alignment shrinkToFit="1"/>
      <protection locked="0"/>
    </xf>
  </cellXfs>
  <cellStyles count="1">
    <cellStyle name="Normal" xfId="0" builtinId="0"/>
  </cellStyles>
  <dxfs count="3">
    <dxf>
      <font>
        <color rgb="FFDA291C"/>
      </font>
    </dxf>
    <dxf>
      <font>
        <color rgb="FFDA291C"/>
      </font>
    </dxf>
    <dxf>
      <font>
        <color rgb="FFDA291C"/>
      </font>
    </dxf>
  </dxfs>
  <tableStyles count="0" defaultTableStyle="TableStyleMedium2" defaultPivotStyle="PivotStyleLight16"/>
  <colors>
    <mruColors>
      <color rgb="FFDA291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2</xdr:row>
      <xdr:rowOff>142875</xdr:rowOff>
    </xdr:from>
    <xdr:to>
      <xdr:col>8</xdr:col>
      <xdr:colOff>137970</xdr:colOff>
      <xdr:row>8</xdr:row>
      <xdr:rowOff>100013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65D070EE-CE22-4FC7-B191-C160C9B46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3400"/>
          <a:ext cx="3433620" cy="1042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138113</xdr:colOff>
      <xdr:row>2</xdr:row>
      <xdr:rowOff>128587</xdr:rowOff>
    </xdr:from>
    <xdr:to>
      <xdr:col>3</xdr:col>
      <xdr:colOff>4763</xdr:colOff>
      <xdr:row>6</xdr:row>
      <xdr:rowOff>7938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81AF7C-16F5-48E3-9353-97B77F228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19112"/>
          <a:ext cx="1985962" cy="603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EFE4-A4BF-4573-9635-027B0937801B}">
  <sheetPr>
    <pageSetUpPr fitToPage="1"/>
  </sheetPr>
  <dimension ref="A1:AB85"/>
  <sheetViews>
    <sheetView tabSelected="1" topLeftCell="A5" zoomScaleNormal="100" workbookViewId="0">
      <selection activeCell="B7" sqref="B7:B8"/>
    </sheetView>
  </sheetViews>
  <sheetFormatPr defaultColWidth="0" defaultRowHeight="14.25" zeroHeight="1" x14ac:dyDescent="0.45"/>
  <cols>
    <col min="1" max="1" width="2.59765625" style="1" customWidth="1"/>
    <col min="2" max="2" width="20.59765625" style="2" customWidth="1"/>
    <col min="3" max="3" width="8.59765625" style="2" customWidth="1"/>
    <col min="4" max="4" width="4.59765625" style="1" customWidth="1"/>
    <col min="5" max="5" width="20.59765625" style="2" customWidth="1"/>
    <col min="6" max="6" width="8.59765625" style="2" customWidth="1"/>
    <col min="7" max="7" width="4.59765625" style="1" customWidth="1"/>
    <col min="8" max="8" width="20.59765625" style="1" customWidth="1"/>
    <col min="9" max="9" width="8.59765625" style="1" customWidth="1"/>
    <col min="10" max="10" width="4.59765625" style="1" customWidth="1"/>
    <col min="11" max="11" width="20.59765625" style="2" customWidth="1"/>
    <col min="12" max="12" width="8.59765625" style="2" customWidth="1"/>
    <col min="13" max="13" width="2.59765625" style="1" customWidth="1"/>
    <col min="14" max="14" width="2.59765625" style="1" hidden="1" customWidth="1"/>
    <col min="15" max="28" width="9.06640625" style="1" hidden="1" customWidth="1"/>
    <col min="29" max="16384" width="9.06640625" style="2" hidden="1"/>
  </cols>
  <sheetData>
    <row r="1" spans="1:18" s="1" customFormat="1" ht="10.050000000000001" customHeight="1" x14ac:dyDescent="0.45">
      <c r="K1" s="20"/>
      <c r="L1" s="20"/>
      <c r="M1" s="20"/>
    </row>
    <row r="2" spans="1:18" s="1" customFormat="1" ht="21" x14ac:dyDescent="0.65">
      <c r="A2" s="8"/>
      <c r="B2" s="58" t="s">
        <v>29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20"/>
    </row>
    <row r="3" spans="1:18" s="1" customFormat="1" ht="14.35" customHeight="1" x14ac:dyDescent="0.65">
      <c r="B3" s="8"/>
      <c r="C3" s="8"/>
      <c r="D3" s="8"/>
      <c r="E3" s="8"/>
      <c r="F3" s="8"/>
      <c r="G3" s="8"/>
      <c r="H3" s="8"/>
      <c r="I3" s="8"/>
      <c r="J3" s="8"/>
      <c r="K3" s="20"/>
      <c r="L3" s="20"/>
      <c r="M3" s="20"/>
    </row>
    <row r="4" spans="1:18" x14ac:dyDescent="0.45">
      <c r="A4" s="12"/>
      <c r="B4" s="19" t="s">
        <v>22</v>
      </c>
      <c r="C4" s="11"/>
      <c r="D4" s="12"/>
      <c r="E4" s="12"/>
      <c r="F4" s="12"/>
      <c r="G4" s="12"/>
      <c r="K4" s="1"/>
      <c r="L4" s="1"/>
      <c r="Q4" s="12"/>
      <c r="R4" s="12"/>
    </row>
    <row r="5" spans="1:18" ht="14.35" customHeight="1" x14ac:dyDescent="0.45">
      <c r="A5" s="12"/>
      <c r="B5" s="37" t="s">
        <v>23</v>
      </c>
      <c r="C5" s="13">
        <v>2000</v>
      </c>
      <c r="D5" s="12"/>
      <c r="E5" s="1"/>
      <c r="F5" s="1"/>
      <c r="G5" s="7"/>
      <c r="I5" s="21"/>
      <c r="J5" s="21"/>
      <c r="K5" s="16" t="s">
        <v>26</v>
      </c>
      <c r="L5" s="6">
        <f>SUM(C9)</f>
        <v>6500</v>
      </c>
      <c r="M5" s="21"/>
      <c r="Q5" s="12"/>
      <c r="R5" s="12"/>
    </row>
    <row r="6" spans="1:18" x14ac:dyDescent="0.45">
      <c r="A6" s="12"/>
      <c r="B6" s="38" t="s">
        <v>24</v>
      </c>
      <c r="C6" s="14">
        <v>1500</v>
      </c>
      <c r="D6" s="12"/>
      <c r="E6" s="1"/>
      <c r="F6" s="1"/>
      <c r="G6" s="7"/>
      <c r="I6" s="21"/>
      <c r="J6" s="21"/>
      <c r="K6" s="16" t="s">
        <v>27</v>
      </c>
      <c r="L6" s="6">
        <f>SUM(C13+L22+F13+F21+F32+L13+I13+I20+I29+L29)</f>
        <v>6450</v>
      </c>
      <c r="M6" s="21"/>
      <c r="Q6" s="12"/>
      <c r="R6" s="7"/>
    </row>
    <row r="7" spans="1:18" x14ac:dyDescent="0.45">
      <c r="A7" s="12"/>
      <c r="B7" s="62" t="s">
        <v>25</v>
      </c>
      <c r="C7" s="13">
        <v>1500</v>
      </c>
      <c r="D7" s="12"/>
      <c r="E7" s="1"/>
      <c r="F7" s="1"/>
      <c r="G7" s="7"/>
      <c r="I7" s="12"/>
      <c r="J7" s="12"/>
      <c r="K7" s="16" t="s">
        <v>28</v>
      </c>
      <c r="L7" s="6">
        <f>SUM(L5-L6)</f>
        <v>50</v>
      </c>
      <c r="M7" s="12"/>
      <c r="Q7" s="12"/>
      <c r="R7" s="7"/>
    </row>
    <row r="8" spans="1:18" x14ac:dyDescent="0.45">
      <c r="A8" s="12"/>
      <c r="B8" s="64" t="s">
        <v>25</v>
      </c>
      <c r="C8" s="15">
        <v>1500</v>
      </c>
      <c r="D8" s="12"/>
      <c r="E8" s="1"/>
      <c r="F8" s="1"/>
      <c r="G8" s="7"/>
      <c r="I8" s="12"/>
      <c r="J8" s="12"/>
      <c r="K8" s="22"/>
      <c r="L8" s="7"/>
      <c r="M8" s="7"/>
      <c r="Q8" s="12"/>
      <c r="R8" s="7"/>
    </row>
    <row r="9" spans="1:18" x14ac:dyDescent="0.45">
      <c r="A9" s="12"/>
      <c r="B9" s="9" t="s">
        <v>2</v>
      </c>
      <c r="C9" s="6">
        <f>SUM(C5:C8)</f>
        <v>6500</v>
      </c>
      <c r="D9" s="12"/>
      <c r="E9" s="12"/>
      <c r="F9" s="12"/>
      <c r="G9" s="12"/>
      <c r="I9" s="12"/>
      <c r="J9" s="12"/>
      <c r="K9" s="22"/>
      <c r="L9" s="7"/>
      <c r="M9" s="7"/>
      <c r="Q9" s="12"/>
      <c r="R9" s="7"/>
    </row>
    <row r="10" spans="1:18" s="1" customFormat="1" x14ac:dyDescent="0.45">
      <c r="A10" s="12"/>
      <c r="B10" s="12"/>
      <c r="C10" s="12"/>
      <c r="D10" s="12"/>
      <c r="G10" s="12"/>
      <c r="I10" s="12"/>
      <c r="J10" s="12"/>
      <c r="K10" s="22"/>
      <c r="L10" s="7"/>
      <c r="M10" s="7"/>
      <c r="Q10" s="12"/>
      <c r="R10" s="12"/>
    </row>
    <row r="11" spans="1:18" x14ac:dyDescent="0.45">
      <c r="A11" s="12"/>
      <c r="B11" s="57" t="s">
        <v>50</v>
      </c>
      <c r="C11" s="57"/>
      <c r="D11" s="12"/>
      <c r="E11" s="19" t="s">
        <v>50</v>
      </c>
      <c r="F11" s="30"/>
      <c r="G11" s="12"/>
      <c r="H11" s="25" t="s">
        <v>51</v>
      </c>
      <c r="I11" s="28"/>
      <c r="J11" s="12"/>
      <c r="K11" s="25" t="s">
        <v>74</v>
      </c>
      <c r="L11" s="36"/>
      <c r="M11" s="7"/>
      <c r="Q11" s="12"/>
      <c r="R11" s="12"/>
    </row>
    <row r="12" spans="1:18" x14ac:dyDescent="0.45">
      <c r="A12" s="12"/>
      <c r="B12" s="1"/>
      <c r="C12" s="1"/>
      <c r="D12" s="12"/>
      <c r="E12" s="10"/>
      <c r="F12" s="12"/>
      <c r="G12" s="12"/>
      <c r="H12" s="26"/>
      <c r="I12" s="26"/>
      <c r="J12" s="12"/>
      <c r="K12" s="22"/>
      <c r="L12" s="7"/>
      <c r="M12" s="7"/>
      <c r="Q12" s="12"/>
      <c r="R12" s="12"/>
    </row>
    <row r="13" spans="1:18" x14ac:dyDescent="0.45">
      <c r="A13" s="12"/>
      <c r="B13" s="9" t="s">
        <v>49</v>
      </c>
      <c r="C13" s="31">
        <f>SUM(C14:C35)</f>
        <v>2200</v>
      </c>
      <c r="D13" s="12"/>
      <c r="E13" s="9" t="s">
        <v>57</v>
      </c>
      <c r="F13" s="6">
        <f>SUM(F14:F19)</f>
        <v>600</v>
      </c>
      <c r="G13" s="35"/>
      <c r="H13" s="24" t="s">
        <v>52</v>
      </c>
      <c r="I13" s="6">
        <f>SUM(I14:I18)</f>
        <v>300</v>
      </c>
      <c r="J13" s="12"/>
      <c r="K13" s="9" t="s">
        <v>80</v>
      </c>
      <c r="L13" s="6">
        <f>SUM(L14:L20)</f>
        <v>450</v>
      </c>
      <c r="M13" s="12"/>
      <c r="Q13" s="12"/>
      <c r="R13" s="12"/>
    </row>
    <row r="14" spans="1:18" x14ac:dyDescent="0.45">
      <c r="A14" s="12"/>
      <c r="B14" s="37" t="s">
        <v>14</v>
      </c>
      <c r="C14" s="13">
        <v>100</v>
      </c>
      <c r="D14" s="12"/>
      <c r="E14" s="37" t="s">
        <v>41</v>
      </c>
      <c r="F14" s="13">
        <v>100</v>
      </c>
      <c r="G14" s="35"/>
      <c r="H14" s="40" t="s">
        <v>31</v>
      </c>
      <c r="I14" s="13">
        <v>25</v>
      </c>
      <c r="J14" s="12"/>
      <c r="K14" s="37" t="s">
        <v>75</v>
      </c>
      <c r="L14" s="13">
        <v>100</v>
      </c>
      <c r="M14" s="12"/>
      <c r="Q14" s="12"/>
      <c r="R14" s="35"/>
    </row>
    <row r="15" spans="1:18" x14ac:dyDescent="0.45">
      <c r="A15" s="12"/>
      <c r="B15" s="41" t="s">
        <v>76</v>
      </c>
      <c r="C15" s="29">
        <v>100</v>
      </c>
      <c r="D15" s="12"/>
      <c r="E15" s="42" t="s">
        <v>60</v>
      </c>
      <c r="F15" s="29">
        <v>100</v>
      </c>
      <c r="G15" s="35"/>
      <c r="H15" s="42" t="s">
        <v>30</v>
      </c>
      <c r="I15" s="29">
        <v>25</v>
      </c>
      <c r="J15" s="12"/>
      <c r="K15" s="42" t="s">
        <v>67</v>
      </c>
      <c r="L15" s="29">
        <v>50</v>
      </c>
      <c r="M15" s="12"/>
      <c r="Q15" s="12"/>
      <c r="R15" s="35"/>
    </row>
    <row r="16" spans="1:18" x14ac:dyDescent="0.45">
      <c r="A16" s="12"/>
      <c r="B16" s="40" t="s">
        <v>0</v>
      </c>
      <c r="C16" s="13">
        <v>100</v>
      </c>
      <c r="D16" s="12"/>
      <c r="E16" s="37" t="s">
        <v>58</v>
      </c>
      <c r="F16" s="13">
        <v>100</v>
      </c>
      <c r="G16" s="35"/>
      <c r="H16" s="40" t="s">
        <v>13</v>
      </c>
      <c r="I16" s="13">
        <v>50</v>
      </c>
      <c r="J16" s="12"/>
      <c r="K16" s="37" t="s">
        <v>68</v>
      </c>
      <c r="L16" s="13">
        <v>50</v>
      </c>
      <c r="M16" s="35"/>
      <c r="Q16" s="12"/>
      <c r="R16" s="35"/>
    </row>
    <row r="17" spans="1:18" x14ac:dyDescent="0.45">
      <c r="A17" s="12"/>
      <c r="B17" s="42" t="s">
        <v>15</v>
      </c>
      <c r="C17" s="29">
        <v>100</v>
      </c>
      <c r="D17" s="12"/>
      <c r="E17" s="42" t="s">
        <v>5</v>
      </c>
      <c r="F17" s="29">
        <v>100</v>
      </c>
      <c r="G17" s="7"/>
      <c r="H17" s="42" t="s">
        <v>48</v>
      </c>
      <c r="I17" s="29">
        <v>100</v>
      </c>
      <c r="J17" s="12"/>
      <c r="K17" s="42" t="s">
        <v>44</v>
      </c>
      <c r="L17" s="29">
        <v>50</v>
      </c>
      <c r="M17" s="35"/>
      <c r="Q17" s="12"/>
      <c r="R17" s="35"/>
    </row>
    <row r="18" spans="1:18" x14ac:dyDescent="0.45">
      <c r="A18" s="12"/>
      <c r="B18" s="40" t="s">
        <v>16</v>
      </c>
      <c r="C18" s="13">
        <v>100</v>
      </c>
      <c r="D18" s="12"/>
      <c r="E18" s="40" t="s">
        <v>59</v>
      </c>
      <c r="F18" s="13">
        <v>100</v>
      </c>
      <c r="G18" s="12"/>
      <c r="H18" s="61" t="s">
        <v>1</v>
      </c>
      <c r="I18" s="13">
        <v>100</v>
      </c>
      <c r="J18" s="12"/>
      <c r="K18" s="37" t="s">
        <v>45</v>
      </c>
      <c r="L18" s="13">
        <v>50</v>
      </c>
      <c r="M18" s="35"/>
      <c r="Q18" s="12"/>
      <c r="R18" s="7"/>
    </row>
    <row r="19" spans="1:18" x14ac:dyDescent="0.45">
      <c r="A19" s="12"/>
      <c r="B19" s="42" t="s">
        <v>17</v>
      </c>
      <c r="C19" s="29">
        <v>100</v>
      </c>
      <c r="D19" s="12"/>
      <c r="E19" s="60" t="s">
        <v>1</v>
      </c>
      <c r="F19" s="29">
        <v>100</v>
      </c>
      <c r="G19" s="12"/>
      <c r="H19" s="27"/>
      <c r="I19" s="2"/>
      <c r="J19" s="12"/>
      <c r="K19" s="42" t="s">
        <v>81</v>
      </c>
      <c r="L19" s="29">
        <v>50</v>
      </c>
      <c r="M19" s="35"/>
      <c r="Q19" s="12"/>
      <c r="R19" s="12"/>
    </row>
    <row r="20" spans="1:18" x14ac:dyDescent="0.45">
      <c r="A20" s="12"/>
      <c r="B20" s="40" t="s">
        <v>63</v>
      </c>
      <c r="C20" s="13">
        <v>100</v>
      </c>
      <c r="D20" s="12"/>
      <c r="E20" s="1"/>
      <c r="F20" s="1"/>
      <c r="G20" s="35"/>
      <c r="H20" s="24" t="s">
        <v>53</v>
      </c>
      <c r="I20" s="6">
        <f>SUM(I21:I27)</f>
        <v>550</v>
      </c>
      <c r="J20" s="12"/>
      <c r="K20" s="62" t="s">
        <v>1</v>
      </c>
      <c r="L20" s="13">
        <v>100</v>
      </c>
      <c r="M20" s="35"/>
      <c r="Q20" s="12"/>
      <c r="R20" s="12"/>
    </row>
    <row r="21" spans="1:18" x14ac:dyDescent="0.45">
      <c r="A21" s="12"/>
      <c r="B21" s="42" t="s">
        <v>62</v>
      </c>
      <c r="C21" s="29">
        <v>100</v>
      </c>
      <c r="D21" s="12"/>
      <c r="E21" s="9" t="s">
        <v>61</v>
      </c>
      <c r="F21" s="6">
        <f>SUM(F22:F30)</f>
        <v>900</v>
      </c>
      <c r="G21" s="35"/>
      <c r="H21" s="42" t="s">
        <v>9</v>
      </c>
      <c r="I21" s="29">
        <v>100</v>
      </c>
      <c r="J21" s="12"/>
      <c r="K21" s="1"/>
      <c r="L21" s="1"/>
      <c r="M21" s="35"/>
      <c r="Q21" s="12"/>
      <c r="R21" s="35"/>
    </row>
    <row r="22" spans="1:18" x14ac:dyDescent="0.45">
      <c r="A22" s="12"/>
      <c r="B22" s="40" t="s">
        <v>18</v>
      </c>
      <c r="C22" s="13">
        <v>100</v>
      </c>
      <c r="D22" s="12"/>
      <c r="E22" s="37" t="s">
        <v>35</v>
      </c>
      <c r="F22" s="13">
        <v>100</v>
      </c>
      <c r="G22" s="35"/>
      <c r="H22" s="40" t="s">
        <v>46</v>
      </c>
      <c r="I22" s="13">
        <v>25</v>
      </c>
      <c r="J22" s="12"/>
      <c r="K22" s="9" t="s">
        <v>69</v>
      </c>
      <c r="L22" s="31">
        <f>SUM(L23:L27)</f>
        <v>500</v>
      </c>
      <c r="M22" s="7"/>
      <c r="Q22" s="12"/>
      <c r="R22" s="35"/>
    </row>
    <row r="23" spans="1:18" x14ac:dyDescent="0.45">
      <c r="A23" s="12"/>
      <c r="B23" s="42" t="s">
        <v>36</v>
      </c>
      <c r="C23" s="29">
        <v>100</v>
      </c>
      <c r="D23" s="12"/>
      <c r="E23" s="41" t="s">
        <v>19</v>
      </c>
      <c r="F23" s="29">
        <v>100</v>
      </c>
      <c r="G23" s="35"/>
      <c r="H23" s="42" t="s">
        <v>47</v>
      </c>
      <c r="I23" s="29">
        <v>25</v>
      </c>
      <c r="J23" s="12"/>
      <c r="K23" s="37" t="s">
        <v>70</v>
      </c>
      <c r="L23" s="13">
        <v>100</v>
      </c>
      <c r="M23" s="12"/>
      <c r="Q23" s="12"/>
      <c r="R23" s="35"/>
    </row>
    <row r="24" spans="1:18" x14ac:dyDescent="0.45">
      <c r="A24" s="12"/>
      <c r="B24" s="40" t="s">
        <v>40</v>
      </c>
      <c r="C24" s="13">
        <v>100</v>
      </c>
      <c r="D24" s="12"/>
      <c r="E24" s="37" t="s">
        <v>21</v>
      </c>
      <c r="F24" s="13">
        <v>100</v>
      </c>
      <c r="G24" s="35"/>
      <c r="H24" s="40" t="s">
        <v>10</v>
      </c>
      <c r="I24" s="13">
        <v>100</v>
      </c>
      <c r="J24" s="12"/>
      <c r="K24" s="41" t="s">
        <v>71</v>
      </c>
      <c r="L24" s="29">
        <v>100</v>
      </c>
      <c r="M24" s="12"/>
      <c r="Q24" s="12"/>
      <c r="R24" s="35"/>
    </row>
    <row r="25" spans="1:18" x14ac:dyDescent="0.45">
      <c r="A25" s="12"/>
      <c r="B25" s="41" t="s">
        <v>39</v>
      </c>
      <c r="C25" s="29">
        <v>100</v>
      </c>
      <c r="D25" s="12"/>
      <c r="E25" s="41" t="s">
        <v>20</v>
      </c>
      <c r="F25" s="29">
        <v>100</v>
      </c>
      <c r="G25" s="7"/>
      <c r="H25" s="42" t="s">
        <v>11</v>
      </c>
      <c r="I25" s="29">
        <v>100</v>
      </c>
      <c r="J25" s="12"/>
      <c r="K25" s="37" t="s">
        <v>72</v>
      </c>
      <c r="L25" s="13">
        <v>100</v>
      </c>
      <c r="M25" s="35"/>
      <c r="Q25" s="12"/>
      <c r="R25" s="35"/>
    </row>
    <row r="26" spans="1:18" x14ac:dyDescent="0.45">
      <c r="A26" s="12"/>
      <c r="B26" s="37" t="s">
        <v>37</v>
      </c>
      <c r="C26" s="13">
        <v>100</v>
      </c>
      <c r="D26" s="12"/>
      <c r="E26" s="37" t="s">
        <v>3</v>
      </c>
      <c r="F26" s="13">
        <v>100</v>
      </c>
      <c r="G26" s="12"/>
      <c r="H26" s="40" t="s">
        <v>12</v>
      </c>
      <c r="I26" s="13">
        <v>100</v>
      </c>
      <c r="J26" s="12"/>
      <c r="K26" s="41" t="s">
        <v>73</v>
      </c>
      <c r="L26" s="29">
        <v>100</v>
      </c>
      <c r="M26" s="35"/>
      <c r="Q26" s="12"/>
      <c r="R26" s="7"/>
    </row>
    <row r="27" spans="1:18" x14ac:dyDescent="0.45">
      <c r="A27" s="12"/>
      <c r="B27" s="42" t="s">
        <v>64</v>
      </c>
      <c r="C27" s="29">
        <v>100</v>
      </c>
      <c r="D27" s="12"/>
      <c r="E27" s="41" t="s">
        <v>4</v>
      </c>
      <c r="F27" s="29">
        <v>100</v>
      </c>
      <c r="G27" s="12"/>
      <c r="H27" s="60" t="s">
        <v>1</v>
      </c>
      <c r="I27" s="29">
        <v>100</v>
      </c>
      <c r="J27" s="12"/>
      <c r="K27" s="63" t="s">
        <v>1</v>
      </c>
      <c r="L27" s="43">
        <v>100</v>
      </c>
      <c r="M27" s="35"/>
      <c r="Q27" s="12"/>
      <c r="R27" s="12"/>
    </row>
    <row r="28" spans="1:18" x14ac:dyDescent="0.45">
      <c r="A28" s="12"/>
      <c r="B28" s="40" t="s">
        <v>65</v>
      </c>
      <c r="C28" s="13">
        <v>100</v>
      </c>
      <c r="D28" s="12"/>
      <c r="E28" s="37" t="s">
        <v>34</v>
      </c>
      <c r="F28" s="13">
        <v>100</v>
      </c>
      <c r="G28" s="35"/>
      <c r="J28" s="12"/>
      <c r="K28" s="39"/>
      <c r="L28" s="35"/>
      <c r="M28" s="35"/>
      <c r="Q28" s="12"/>
      <c r="R28" s="12"/>
    </row>
    <row r="29" spans="1:18" x14ac:dyDescent="0.45">
      <c r="A29" s="12"/>
      <c r="B29" s="42" t="s">
        <v>66</v>
      </c>
      <c r="C29" s="29">
        <v>100</v>
      </c>
      <c r="D29" s="12"/>
      <c r="E29" s="42" t="s">
        <v>43</v>
      </c>
      <c r="F29" s="29">
        <v>100</v>
      </c>
      <c r="G29" s="35"/>
      <c r="H29" s="9" t="s">
        <v>54</v>
      </c>
      <c r="I29" s="6">
        <f>SUM(I30:I34)</f>
        <v>500</v>
      </c>
      <c r="J29" s="12"/>
      <c r="K29" s="9" t="s">
        <v>33</v>
      </c>
      <c r="L29" s="6">
        <f>SUM(L30:L32)</f>
        <v>300</v>
      </c>
      <c r="M29" s="35"/>
      <c r="Q29" s="12"/>
      <c r="R29" s="35"/>
    </row>
    <row r="30" spans="1:18" x14ac:dyDescent="0.45">
      <c r="A30" s="12"/>
      <c r="B30" s="40" t="s">
        <v>38</v>
      </c>
      <c r="C30" s="13">
        <v>100</v>
      </c>
      <c r="D30" s="12"/>
      <c r="E30" s="62" t="s">
        <v>1</v>
      </c>
      <c r="F30" s="13">
        <v>100</v>
      </c>
      <c r="G30" s="35"/>
      <c r="H30" s="37" t="s">
        <v>6</v>
      </c>
      <c r="I30" s="13">
        <v>100</v>
      </c>
      <c r="J30" s="12"/>
      <c r="K30" s="60" t="s">
        <v>55</v>
      </c>
      <c r="L30" s="29">
        <v>100</v>
      </c>
      <c r="M30" s="7"/>
      <c r="Q30" s="12"/>
      <c r="R30" s="35"/>
    </row>
    <row r="31" spans="1:18" x14ac:dyDescent="0.45">
      <c r="A31" s="12"/>
      <c r="B31" s="42" t="s">
        <v>77</v>
      </c>
      <c r="C31" s="29">
        <v>100</v>
      </c>
      <c r="D31" s="12"/>
      <c r="E31" s="1"/>
      <c r="F31" s="1"/>
      <c r="G31" s="35"/>
      <c r="H31" s="41" t="s">
        <v>32</v>
      </c>
      <c r="I31" s="29">
        <v>100</v>
      </c>
      <c r="J31" s="12"/>
      <c r="K31" s="61" t="s">
        <v>56</v>
      </c>
      <c r="L31" s="13">
        <v>100</v>
      </c>
      <c r="M31" s="12"/>
      <c r="Q31" s="12"/>
      <c r="R31" s="35"/>
    </row>
    <row r="32" spans="1:18" x14ac:dyDescent="0.45">
      <c r="A32" s="12"/>
      <c r="B32" s="37" t="s">
        <v>82</v>
      </c>
      <c r="C32" s="13">
        <v>100</v>
      </c>
      <c r="D32" s="12"/>
      <c r="E32" s="9" t="s">
        <v>108</v>
      </c>
      <c r="F32" s="6">
        <f>SUM(F33:F35)</f>
        <v>150</v>
      </c>
      <c r="G32" s="35"/>
      <c r="H32" s="37" t="s">
        <v>7</v>
      </c>
      <c r="I32" s="13">
        <v>100</v>
      </c>
      <c r="J32" s="12"/>
      <c r="K32" s="60" t="s">
        <v>79</v>
      </c>
      <c r="L32" s="29">
        <v>100</v>
      </c>
      <c r="M32" s="12"/>
      <c r="Q32" s="12"/>
      <c r="R32" s="35"/>
    </row>
    <row r="33" spans="1:18" x14ac:dyDescent="0.45">
      <c r="A33" s="12"/>
      <c r="B33" s="42" t="s">
        <v>78</v>
      </c>
      <c r="C33" s="29">
        <v>100</v>
      </c>
      <c r="D33" s="12"/>
      <c r="E33" s="60" t="s">
        <v>109</v>
      </c>
      <c r="F33" s="29">
        <v>50</v>
      </c>
      <c r="G33" s="7"/>
      <c r="H33" s="41" t="s">
        <v>8</v>
      </c>
      <c r="I33" s="29">
        <v>100</v>
      </c>
      <c r="J33" s="12"/>
      <c r="K33" s="1"/>
      <c r="L33" s="1"/>
      <c r="M33" s="35"/>
      <c r="Q33" s="12"/>
      <c r="R33" s="35"/>
    </row>
    <row r="34" spans="1:18" x14ac:dyDescent="0.45">
      <c r="A34" s="12"/>
      <c r="B34" s="40" t="s">
        <v>42</v>
      </c>
      <c r="C34" s="13">
        <v>100</v>
      </c>
      <c r="D34" s="12"/>
      <c r="E34" s="61" t="s">
        <v>110</v>
      </c>
      <c r="F34" s="13">
        <v>50</v>
      </c>
      <c r="G34" s="12"/>
      <c r="H34" s="62" t="s">
        <v>1</v>
      </c>
      <c r="I34" s="13">
        <v>100</v>
      </c>
      <c r="J34" s="12"/>
      <c r="K34" s="1"/>
      <c r="L34" s="1"/>
      <c r="M34" s="35"/>
      <c r="Q34" s="12"/>
      <c r="R34" s="7"/>
    </row>
    <row r="35" spans="1:18" ht="14.35" customHeight="1" x14ac:dyDescent="0.45">
      <c r="A35" s="12"/>
      <c r="B35" s="59" t="s">
        <v>1</v>
      </c>
      <c r="C35" s="29">
        <v>100</v>
      </c>
      <c r="D35" s="12"/>
      <c r="E35" s="60" t="s">
        <v>111</v>
      </c>
      <c r="F35" s="29">
        <v>50</v>
      </c>
      <c r="G35" s="12"/>
      <c r="I35" s="2"/>
      <c r="J35" s="12"/>
      <c r="K35" s="1"/>
      <c r="L35" s="1"/>
      <c r="M35" s="35"/>
      <c r="Q35" s="12"/>
      <c r="R35" s="12"/>
    </row>
    <row r="36" spans="1:18" ht="10.15" customHeight="1" x14ac:dyDescent="0.45">
      <c r="A36" s="12"/>
      <c r="B36" s="1"/>
      <c r="C36" s="1"/>
      <c r="D36" s="12"/>
      <c r="E36" s="1"/>
      <c r="F36" s="1"/>
      <c r="G36" s="35"/>
      <c r="J36" s="12"/>
      <c r="K36" s="1"/>
      <c r="L36" s="1"/>
      <c r="M36" s="35"/>
      <c r="Q36" s="12"/>
      <c r="R36" s="12"/>
    </row>
    <row r="37" spans="1:18" hidden="1" x14ac:dyDescent="0.45">
      <c r="A37" s="12"/>
      <c r="B37" s="1"/>
      <c r="C37" s="1"/>
      <c r="D37" s="12"/>
      <c r="E37" s="1"/>
      <c r="F37" s="1"/>
      <c r="G37" s="35"/>
      <c r="J37" s="12"/>
      <c r="K37" s="1"/>
      <c r="L37" s="1"/>
      <c r="M37" s="35"/>
      <c r="Q37" s="12"/>
      <c r="R37" s="35"/>
    </row>
    <row r="38" spans="1:18" hidden="1" x14ac:dyDescent="0.45">
      <c r="A38" s="12"/>
      <c r="B38" s="1"/>
      <c r="C38" s="1"/>
      <c r="D38" s="12"/>
      <c r="E38" s="1"/>
      <c r="F38" s="1"/>
      <c r="G38" s="35"/>
      <c r="J38" s="12"/>
      <c r="K38" s="1"/>
      <c r="L38" s="1"/>
      <c r="M38" s="7"/>
      <c r="Q38" s="12"/>
      <c r="R38" s="35"/>
    </row>
    <row r="39" spans="1:18" hidden="1" x14ac:dyDescent="0.45">
      <c r="A39" s="12"/>
      <c r="B39" s="1"/>
      <c r="C39" s="1"/>
      <c r="D39" s="12"/>
      <c r="E39" s="33"/>
      <c r="F39" s="34"/>
      <c r="G39" s="7"/>
      <c r="I39" s="2"/>
      <c r="J39" s="12"/>
      <c r="K39" s="10"/>
      <c r="L39" s="12"/>
      <c r="M39" s="12"/>
      <c r="Q39" s="12"/>
      <c r="R39" s="35"/>
    </row>
    <row r="40" spans="1:18" hidden="1" x14ac:dyDescent="0.45">
      <c r="A40" s="12"/>
      <c r="B40" s="1"/>
      <c r="C40" s="1"/>
      <c r="D40" s="12"/>
      <c r="E40" s="33"/>
      <c r="F40" s="34"/>
      <c r="G40" s="23"/>
      <c r="I40" s="12"/>
      <c r="J40" s="12"/>
      <c r="K40" s="39"/>
      <c r="L40" s="35"/>
      <c r="M40" s="12"/>
      <c r="Q40" s="12"/>
      <c r="R40" s="7"/>
    </row>
    <row r="41" spans="1:18" hidden="1" x14ac:dyDescent="0.45">
      <c r="A41" s="12"/>
      <c r="B41" s="10"/>
      <c r="C41" s="12"/>
      <c r="D41" s="12"/>
      <c r="E41" s="32"/>
      <c r="F41" s="32"/>
      <c r="G41" s="23"/>
      <c r="K41" s="38"/>
      <c r="L41" s="35"/>
      <c r="Q41" s="12"/>
      <c r="R41" s="12"/>
    </row>
    <row r="42" spans="1:18" hidden="1" x14ac:dyDescent="0.45">
      <c r="A42" s="12"/>
      <c r="B42" s="39"/>
      <c r="C42" s="35"/>
      <c r="D42" s="12"/>
      <c r="E42" s="32"/>
      <c r="F42" s="32"/>
      <c r="G42" s="23"/>
      <c r="K42" s="39"/>
      <c r="L42" s="35"/>
      <c r="Q42" s="12"/>
      <c r="R42" s="12"/>
    </row>
    <row r="43" spans="1:18" hidden="1" x14ac:dyDescent="0.45">
      <c r="A43" s="12"/>
      <c r="B43" s="38"/>
      <c r="C43" s="35"/>
      <c r="D43" s="12"/>
      <c r="E43" s="32"/>
      <c r="F43" s="32"/>
      <c r="G43" s="23"/>
      <c r="K43" s="38"/>
      <c r="L43" s="35"/>
      <c r="Q43" s="12"/>
      <c r="R43" s="12"/>
    </row>
    <row r="44" spans="1:18" hidden="1" x14ac:dyDescent="0.45">
      <c r="A44" s="12"/>
      <c r="B44" s="39"/>
      <c r="C44" s="35"/>
      <c r="D44" s="12"/>
      <c r="E44" s="32"/>
      <c r="F44" s="32"/>
      <c r="G44" s="23"/>
      <c r="K44" s="39"/>
      <c r="L44" s="35"/>
      <c r="Q44" s="12"/>
      <c r="R44" s="12"/>
    </row>
    <row r="45" spans="1:18" s="1" customFormat="1" ht="12" hidden="1" customHeight="1" x14ac:dyDescent="0.45">
      <c r="A45" s="12"/>
      <c r="B45" s="38"/>
      <c r="C45" s="35"/>
      <c r="D45" s="12"/>
      <c r="E45" s="32"/>
      <c r="F45" s="32"/>
      <c r="G45" s="23"/>
      <c r="K45" s="10"/>
      <c r="L45" s="7"/>
      <c r="Q45" s="12"/>
      <c r="R45" s="12"/>
    </row>
    <row r="46" spans="1:18" ht="12" hidden="1" customHeight="1" x14ac:dyDescent="0.45">
      <c r="A46" s="12"/>
      <c r="B46" s="39"/>
      <c r="C46" s="35"/>
      <c r="D46" s="12"/>
      <c r="E46" s="32"/>
      <c r="F46" s="32"/>
      <c r="G46" s="23"/>
      <c r="K46" s="1"/>
      <c r="L46" s="1"/>
      <c r="Q46" s="12"/>
      <c r="R46" s="12"/>
    </row>
    <row r="47" spans="1:18" hidden="1" x14ac:dyDescent="0.45">
      <c r="A47" s="12"/>
      <c r="B47" s="38"/>
      <c r="C47" s="35"/>
      <c r="D47" s="12"/>
      <c r="G47" s="12"/>
      <c r="H47" s="5"/>
      <c r="I47" s="5"/>
      <c r="J47" s="5"/>
      <c r="K47" s="1"/>
      <c r="L47" s="1"/>
      <c r="M47" s="5"/>
      <c r="Q47" s="12"/>
      <c r="R47" s="12"/>
    </row>
    <row r="48" spans="1:18" hidden="1" x14ac:dyDescent="0.45">
      <c r="A48" s="12"/>
      <c r="B48" s="39"/>
      <c r="C48" s="35"/>
      <c r="D48" s="12"/>
      <c r="G48" s="12"/>
      <c r="H48" s="5"/>
      <c r="I48" s="5"/>
      <c r="J48" s="5"/>
      <c r="K48" s="5"/>
      <c r="L48" s="5"/>
      <c r="M48" s="5"/>
      <c r="Q48" s="12"/>
      <c r="R48" s="12"/>
    </row>
    <row r="49" spans="1:18" hidden="1" x14ac:dyDescent="0.45">
      <c r="A49" s="12"/>
      <c r="B49" s="10"/>
      <c r="C49" s="7"/>
      <c r="D49" s="12"/>
      <c r="G49" s="12"/>
      <c r="K49" s="5"/>
      <c r="L49" s="5"/>
      <c r="Q49" s="12"/>
      <c r="R49" s="12"/>
    </row>
    <row r="50" spans="1:18" hidden="1" x14ac:dyDescent="0.45">
      <c r="B50" s="12"/>
      <c r="C50" s="12"/>
      <c r="E50" s="12"/>
      <c r="F50" s="12"/>
      <c r="K50" s="1"/>
      <c r="L50" s="1"/>
      <c r="Q50" s="12"/>
      <c r="R50" s="12"/>
    </row>
    <row r="51" spans="1:18" hidden="1" x14ac:dyDescent="0.45">
      <c r="B51" s="12"/>
      <c r="C51" s="12"/>
      <c r="E51" s="12"/>
      <c r="F51" s="12"/>
      <c r="K51" s="1"/>
      <c r="L51" s="1"/>
    </row>
    <row r="52" spans="1:18" hidden="1" x14ac:dyDescent="0.45">
      <c r="B52" s="12"/>
      <c r="C52" s="12"/>
      <c r="E52" s="12"/>
      <c r="F52" s="12"/>
      <c r="K52" s="1"/>
      <c r="L52" s="1"/>
    </row>
    <row r="53" spans="1:18" hidden="1" x14ac:dyDescent="0.45">
      <c r="B53" s="12"/>
      <c r="C53" s="12"/>
      <c r="E53" s="12"/>
      <c r="F53" s="12"/>
      <c r="K53" s="1"/>
      <c r="L53" s="1"/>
    </row>
    <row r="54" spans="1:18" hidden="1" x14ac:dyDescent="0.45">
      <c r="B54" s="10"/>
      <c r="C54" s="7"/>
      <c r="E54" s="1"/>
      <c r="F54" s="1"/>
      <c r="K54" s="1"/>
      <c r="L54" s="1"/>
    </row>
    <row r="55" spans="1:18" hidden="1" x14ac:dyDescent="0.45">
      <c r="B55" s="1"/>
      <c r="C55" s="1"/>
      <c r="E55" s="1"/>
      <c r="F55" s="1"/>
      <c r="K55" s="1"/>
      <c r="L55" s="1"/>
    </row>
    <row r="56" spans="1:18" hidden="1" x14ac:dyDescent="0.45">
      <c r="B56" s="1"/>
      <c r="C56" s="1"/>
      <c r="E56" s="1"/>
      <c r="F56" s="1"/>
      <c r="K56" s="1"/>
      <c r="L56" s="1"/>
    </row>
    <row r="57" spans="1:18" hidden="1" x14ac:dyDescent="0.45">
      <c r="B57" s="1"/>
      <c r="C57" s="1"/>
    </row>
    <row r="58" spans="1:18" hidden="1" x14ac:dyDescent="0.45"/>
    <row r="59" spans="1:18" hidden="1" x14ac:dyDescent="0.45">
      <c r="E59" s="17"/>
      <c r="F59" s="12"/>
    </row>
    <row r="60" spans="1:18" hidden="1" x14ac:dyDescent="0.45">
      <c r="E60" s="3"/>
      <c r="F60" s="35"/>
    </row>
    <row r="61" spans="1:18" hidden="1" x14ac:dyDescent="0.45">
      <c r="E61" s="4"/>
      <c r="F61" s="35"/>
    </row>
    <row r="62" spans="1:18" hidden="1" x14ac:dyDescent="0.45">
      <c r="E62" s="3"/>
      <c r="F62" s="35"/>
    </row>
    <row r="63" spans="1:18" hidden="1" x14ac:dyDescent="0.45">
      <c r="E63" s="3"/>
      <c r="F63" s="35"/>
    </row>
    <row r="64" spans="1:18" hidden="1" x14ac:dyDescent="0.45">
      <c r="E64" s="18"/>
      <c r="F64" s="7"/>
    </row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</sheetData>
  <sheetProtection algorithmName="SHA-512" hashValue="tp+nrZDMBdjul4NtgglJyyMI267TvuLPxtjXZYAJwyLncWBLL3l36vWOzkHZU4Bi1Kfq4CVw2M0bJ3gqBGe1Cw==" saltValue="kulaHWZUdL7U1H/OSvBQYQ==" spinCount="100000" sheet="1" selectLockedCells="1"/>
  <mergeCells count="2">
    <mergeCell ref="B11:C11"/>
    <mergeCell ref="B2:L2"/>
  </mergeCells>
  <conditionalFormatting sqref="K7:K8">
    <cfRule type="expression" dxfId="2" priority="5">
      <formula>"IF+$I$28&lt;$I$29"</formula>
    </cfRule>
    <cfRule type="expression" priority="6">
      <formula>"IF+$I$28&lt;$I$29"</formula>
    </cfRule>
  </conditionalFormatting>
  <conditionalFormatting sqref="K12">
    <cfRule type="expression" dxfId="1" priority="3">
      <formula>"IF+$I$28&lt;$I$29"</formula>
    </cfRule>
    <cfRule type="expression" priority="4">
      <formula>"IF+$I$28&lt;$I$29"</formula>
    </cfRule>
  </conditionalFormatting>
  <pageMargins left="0.25" right="0.25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23AF-F479-477E-995D-136A9E00D751}">
  <dimension ref="A1:J41"/>
  <sheetViews>
    <sheetView zoomScale="120" zoomScaleNormal="120" workbookViewId="0">
      <selection activeCell="C9" sqref="C9"/>
    </sheetView>
  </sheetViews>
  <sheetFormatPr defaultColWidth="0" defaultRowHeight="14.25" zeroHeight="1" x14ac:dyDescent="0.45"/>
  <cols>
    <col min="1" max="1" width="2.59765625" style="1" customWidth="1"/>
    <col min="2" max="2" width="20.59765625" style="1" customWidth="1"/>
    <col min="3" max="3" width="9.06640625" style="1" customWidth="1"/>
    <col min="4" max="4" width="4.59765625" style="1" customWidth="1"/>
    <col min="5" max="5" width="20.59765625" style="1" customWidth="1"/>
    <col min="6" max="6" width="9.06640625" style="1" customWidth="1"/>
    <col min="7" max="7" width="4.59765625" style="1" customWidth="1"/>
    <col min="8" max="8" width="22.19921875" style="1" customWidth="1"/>
    <col min="9" max="9" width="9.06640625" style="1" customWidth="1"/>
    <col min="10" max="10" width="2.59765625" style="1" customWidth="1"/>
    <col min="11" max="16384" width="9.06640625" style="1" hidden="1"/>
  </cols>
  <sheetData>
    <row r="1" spans="2:9" ht="10.050000000000001" customHeight="1" x14ac:dyDescent="0.45"/>
    <row r="2" spans="2:9" ht="21" x14ac:dyDescent="0.45">
      <c r="B2" s="58" t="s">
        <v>99</v>
      </c>
      <c r="C2" s="58"/>
      <c r="D2" s="58"/>
      <c r="E2" s="58"/>
      <c r="F2" s="58"/>
      <c r="G2" s="58"/>
      <c r="H2" s="58"/>
      <c r="I2" s="58"/>
    </row>
    <row r="3" spans="2:9" x14ac:dyDescent="0.45"/>
    <row r="4" spans="2:9" x14ac:dyDescent="0.45">
      <c r="E4" s="24" t="s">
        <v>100</v>
      </c>
      <c r="F4" s="31">
        <f>SUM(C15+F15)</f>
        <v>139000</v>
      </c>
    </row>
    <row r="5" spans="2:9" x14ac:dyDescent="0.45">
      <c r="E5" s="24" t="s">
        <v>101</v>
      </c>
      <c r="F5" s="31">
        <f>SUM(I15)</f>
        <v>112100</v>
      </c>
    </row>
    <row r="6" spans="2:9" x14ac:dyDescent="0.45">
      <c r="E6" s="24" t="s">
        <v>102</v>
      </c>
      <c r="F6" s="31">
        <f>SUM(F4-F5)</f>
        <v>26900</v>
      </c>
    </row>
    <row r="7" spans="2:9" x14ac:dyDescent="0.45"/>
    <row r="8" spans="2:9" x14ac:dyDescent="0.45">
      <c r="B8" s="45" t="s">
        <v>103</v>
      </c>
      <c r="E8" s="46" t="s">
        <v>104</v>
      </c>
      <c r="H8" s="46" t="s">
        <v>105</v>
      </c>
    </row>
    <row r="9" spans="2:9" x14ac:dyDescent="0.45">
      <c r="B9" s="51" t="s">
        <v>94</v>
      </c>
      <c r="C9" s="52">
        <v>100000</v>
      </c>
      <c r="E9" s="51" t="s">
        <v>88</v>
      </c>
      <c r="F9" s="52">
        <v>10000</v>
      </c>
      <c r="H9" s="51" t="s">
        <v>83</v>
      </c>
      <c r="I9" s="52">
        <v>100000</v>
      </c>
    </row>
    <row r="10" spans="2:9" x14ac:dyDescent="0.45">
      <c r="B10" s="54" t="s">
        <v>95</v>
      </c>
      <c r="C10" s="55">
        <v>0</v>
      </c>
      <c r="E10" s="54" t="s">
        <v>89</v>
      </c>
      <c r="F10" s="55">
        <v>1000</v>
      </c>
      <c r="H10" s="54" t="s">
        <v>84</v>
      </c>
      <c r="I10" s="55">
        <v>5000</v>
      </c>
    </row>
    <row r="11" spans="2:9" x14ac:dyDescent="0.45">
      <c r="B11" s="51" t="s">
        <v>96</v>
      </c>
      <c r="C11" s="52">
        <v>10000</v>
      </c>
      <c r="E11" s="51" t="s">
        <v>90</v>
      </c>
      <c r="F11" s="52">
        <v>1000</v>
      </c>
      <c r="H11" s="51" t="s">
        <v>85</v>
      </c>
      <c r="I11" s="52">
        <v>1000</v>
      </c>
    </row>
    <row r="12" spans="2:9" x14ac:dyDescent="0.45">
      <c r="B12" s="54" t="s">
        <v>97</v>
      </c>
      <c r="C12" s="55">
        <v>1000</v>
      </c>
      <c r="E12" s="56" t="s">
        <v>106</v>
      </c>
      <c r="F12" s="55">
        <v>1000</v>
      </c>
      <c r="H12" s="54" t="s">
        <v>86</v>
      </c>
      <c r="I12" s="55">
        <v>5000</v>
      </c>
    </row>
    <row r="13" spans="2:9" x14ac:dyDescent="0.45">
      <c r="B13" s="53" t="s">
        <v>107</v>
      </c>
      <c r="C13" s="52">
        <v>10000</v>
      </c>
      <c r="E13" s="53" t="s">
        <v>91</v>
      </c>
      <c r="F13" s="52">
        <v>500</v>
      </c>
      <c r="H13" s="51" t="s">
        <v>87</v>
      </c>
      <c r="I13" s="52">
        <v>1000</v>
      </c>
    </row>
    <row r="14" spans="2:9" x14ac:dyDescent="0.45">
      <c r="B14" s="56" t="s">
        <v>1</v>
      </c>
      <c r="C14" s="55">
        <v>4000</v>
      </c>
      <c r="E14" s="56" t="s">
        <v>1</v>
      </c>
      <c r="F14" s="55">
        <v>500</v>
      </c>
      <c r="H14" s="54" t="s">
        <v>1</v>
      </c>
      <c r="I14" s="55">
        <v>100</v>
      </c>
    </row>
    <row r="15" spans="2:9" x14ac:dyDescent="0.45">
      <c r="B15" s="24" t="s">
        <v>2</v>
      </c>
      <c r="C15" s="31">
        <f>SUM(C9:C14)</f>
        <v>125000</v>
      </c>
      <c r="E15" s="24" t="s">
        <v>2</v>
      </c>
      <c r="F15" s="31">
        <f>SUM(F9:F14)</f>
        <v>14000</v>
      </c>
      <c r="H15" s="24" t="s">
        <v>2</v>
      </c>
      <c r="I15" s="31">
        <f>SUM(I9:I14)</f>
        <v>112100</v>
      </c>
    </row>
    <row r="16" spans="2:9" ht="10.050000000000001" customHeight="1" x14ac:dyDescent="0.45"/>
    <row r="17" spans="3:4" hidden="1" x14ac:dyDescent="0.45"/>
    <row r="18" spans="3:4" hidden="1" x14ac:dyDescent="0.45"/>
    <row r="19" spans="3:4" hidden="1" x14ac:dyDescent="0.45">
      <c r="D19" s="49">
        <f>SUM(F9:F14)</f>
        <v>14000</v>
      </c>
    </row>
    <row r="20" spans="3:4" hidden="1" x14ac:dyDescent="0.45">
      <c r="C20" s="50" t="s">
        <v>92</v>
      </c>
    </row>
    <row r="21" spans="3:4" hidden="1" x14ac:dyDescent="0.45"/>
    <row r="22" spans="3:4" hidden="1" x14ac:dyDescent="0.45">
      <c r="C22" s="50" t="s">
        <v>93</v>
      </c>
      <c r="D22" s="44"/>
    </row>
    <row r="23" spans="3:4" hidden="1" x14ac:dyDescent="0.45">
      <c r="C23" s="47"/>
      <c r="D23" s="44"/>
    </row>
    <row r="24" spans="3:4" hidden="1" x14ac:dyDescent="0.45">
      <c r="C24" s="48"/>
      <c r="D24" s="44"/>
    </row>
    <row r="25" spans="3:4" hidden="1" x14ac:dyDescent="0.45">
      <c r="C25" s="47"/>
      <c r="D25" s="44"/>
    </row>
    <row r="26" spans="3:4" hidden="1" x14ac:dyDescent="0.45">
      <c r="C26" s="48"/>
      <c r="D26" s="44"/>
    </row>
    <row r="27" spans="3:4" hidden="1" x14ac:dyDescent="0.45">
      <c r="C27" s="47"/>
      <c r="D27" s="49">
        <f>SUM(D22:D26)</f>
        <v>0</v>
      </c>
    </row>
    <row r="28" spans="3:4" hidden="1" x14ac:dyDescent="0.45">
      <c r="C28" s="50" t="s">
        <v>98</v>
      </c>
    </row>
    <row r="29" spans="3:4" hidden="1" x14ac:dyDescent="0.45"/>
    <row r="30" spans="3:4" hidden="1" x14ac:dyDescent="0.45"/>
    <row r="31" spans="3:4" hidden="1" x14ac:dyDescent="0.45"/>
    <row r="32" spans="3:4" hidden="1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</sheetData>
  <sheetProtection algorithmName="SHA-512" hashValue="pIG/GG4z0pMPZlVe5kfqVcxcBycv/wO3s4IuHB2ei8kwNsRj8Jzl52i37ryixvM1dfI7i8QEy2sne7ZoNK6EfQ==" saltValue="CBxHp87xxO3CcdDk5VxdMw==" spinCount="100000" sheet="1" objects="1" scenarios="1" selectLockedCells="1"/>
  <mergeCells count="1">
    <mergeCell ref="B2:I2"/>
  </mergeCells>
  <conditionalFormatting sqref="E6">
    <cfRule type="expression" dxfId="0" priority="1">
      <formula>"IF+$I$28&lt;$I$29"</formula>
    </cfRule>
    <cfRule type="expression" priority="2">
      <formula>"IF+$I$28&lt;$I$29"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Planner</vt:lpstr>
      <vt:lpstr>Assets &amp;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Andrews</dc:creator>
  <cp:lastModifiedBy>Paul Andrews</cp:lastModifiedBy>
  <cp:lastPrinted>2020-03-21T14:22:31Z</cp:lastPrinted>
  <dcterms:created xsi:type="dcterms:W3CDTF">2020-03-21T12:42:33Z</dcterms:created>
  <dcterms:modified xsi:type="dcterms:W3CDTF">2020-03-24T11:16:49Z</dcterms:modified>
</cp:coreProperties>
</file>